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C7\Escritorio\PLANILLAS POR EMPRESA CCT 449\"/>
    </mc:Choice>
  </mc:AlternateContent>
  <xr:revisionPtr revIDLastSave="0" documentId="13_ncr:1_{8AA3C27E-F284-49D9-9224-488CCE94CF50}" xr6:coauthVersionLast="47" xr6:coauthVersionMax="47" xr10:uidLastSave="{00000000-0000-0000-0000-000000000000}"/>
  <bookViews>
    <workbookView xWindow="-120" yWindow="-120" windowWidth="29040" windowHeight="15720" xr2:uid="{FF58607A-2944-4DE4-BEA9-38203C48B8A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0" i="1"/>
  <c r="D15" i="1"/>
  <c r="D10" i="1"/>
  <c r="D4" i="1"/>
</calcChain>
</file>

<file path=xl/sharedStrings.xml><?xml version="1.0" encoding="utf-8"?>
<sst xmlns="http://schemas.openxmlformats.org/spreadsheetml/2006/main" count="45" uniqueCount="24">
  <si>
    <r>
      <rPr>
        <b/>
        <sz val="18"/>
        <color theme="1"/>
        <rFont val="Calibri"/>
        <family val="2"/>
        <scheme val="minor"/>
      </rPr>
      <t xml:space="preserve">AXION </t>
    </r>
    <r>
      <rPr>
        <b/>
        <sz val="12"/>
        <color theme="1"/>
        <rFont val="Calibri"/>
        <family val="2"/>
        <scheme val="minor"/>
      </rPr>
      <t>(PARITARIA 2025/2026)</t>
    </r>
  </si>
  <si>
    <t>CATEGORIAS</t>
  </si>
  <si>
    <t>J*/6</t>
  </si>
  <si>
    <t>BASICO</t>
  </si>
  <si>
    <t>TURNO A + BASICO</t>
  </si>
  <si>
    <t>TURNO B + BASICO</t>
  </si>
  <si>
    <t>VIANDA X DIA</t>
  </si>
  <si>
    <t>41BIS COM</t>
  </si>
  <si>
    <t>ANT X AÑO</t>
  </si>
  <si>
    <r>
      <t xml:space="preserve">K/7 </t>
    </r>
    <r>
      <rPr>
        <sz val="11"/>
        <color theme="1"/>
        <rFont val="Calibri"/>
        <family val="2"/>
        <scheme val="minor"/>
      </rPr>
      <t>MANTENIMIENTO</t>
    </r>
  </si>
  <si>
    <t>FLEXIBILIDAD 13%</t>
  </si>
  <si>
    <r>
      <t xml:space="preserve">K*/8          </t>
    </r>
    <r>
      <rPr>
        <sz val="12"/>
        <color theme="1"/>
        <rFont val="Calibri"/>
        <family val="2"/>
        <scheme val="minor"/>
      </rPr>
      <t xml:space="preserve"> INSTR. ELECTRIC</t>
    </r>
  </si>
  <si>
    <t>FLEXIBILIDAD 16%</t>
  </si>
  <si>
    <r>
      <t xml:space="preserve">9                 </t>
    </r>
    <r>
      <rPr>
        <sz val="12"/>
        <color theme="1"/>
        <rFont val="Calibri"/>
        <family val="2"/>
        <scheme val="minor"/>
      </rPr>
      <t>OP. TANQUE</t>
    </r>
  </si>
  <si>
    <t>GUARDIA 18%</t>
  </si>
  <si>
    <r>
      <t xml:space="preserve">10              </t>
    </r>
    <r>
      <rPr>
        <sz val="12"/>
        <color theme="1"/>
        <rFont val="Calibri"/>
        <family val="2"/>
        <scheme val="minor"/>
      </rPr>
      <t xml:space="preserve"> COOR. DESPACHO</t>
    </r>
  </si>
  <si>
    <t>SUBSIDIO VACACIONAL</t>
  </si>
  <si>
    <t>AYUDA ESCOLAR</t>
  </si>
  <si>
    <t>SUBSIDIO POR FALLECIMIENTO</t>
  </si>
  <si>
    <t>SUBSIDIO MEDICAMENTO</t>
  </si>
  <si>
    <t>SUBSIDIO CASAMIENTO</t>
  </si>
  <si>
    <t>SUBSIDIO NACIMIENTO</t>
  </si>
  <si>
    <t>abril 2026</t>
  </si>
  <si>
    <t>SALARIO CONFORMADO (sin antigüedad)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</si>
</sst>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13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9CC6B-B03F-4EAF-9F88-159AB6F0C6DD}">
  <dimension ref="A1:F41"/>
  <sheetViews>
    <sheetView tabSelected="1" workbookViewId="0">
      <selection activeCell="F37" sqref="F37"/>
    </sheetView>
  </sheetViews>
  <sheetFormatPr baseColWidth="10" defaultRowHeight="15" x14ac:dyDescent="0.25"/>
  <cols>
    <col min="1" max="1" width="16.85546875" style="1" customWidth="1"/>
    <col min="2" max="2" width="22.140625" style="1" customWidth="1"/>
    <col min="3" max="3" width="16.7109375" style="1" bestFit="1" customWidth="1"/>
    <col min="4" max="4" width="22.42578125" style="1" customWidth="1"/>
    <col min="5" max="16384" width="11.42578125" style="1"/>
  </cols>
  <sheetData>
    <row r="1" spans="1:6" ht="15" customHeight="1" x14ac:dyDescent="0.25">
      <c r="A1" s="20" t="s">
        <v>0</v>
      </c>
      <c r="B1" s="21"/>
      <c r="C1" s="11" t="s">
        <v>22</v>
      </c>
      <c r="D1" s="27" t="s">
        <v>23</v>
      </c>
    </row>
    <row r="2" spans="1:6" x14ac:dyDescent="0.25">
      <c r="A2" s="22"/>
      <c r="B2" s="23"/>
      <c r="C2" s="12"/>
      <c r="D2" s="28"/>
    </row>
    <row r="3" spans="1:6" ht="15.75" thickBot="1" x14ac:dyDescent="0.3">
      <c r="A3" s="9" t="s">
        <v>1</v>
      </c>
      <c r="B3" s="5"/>
      <c r="C3" s="13"/>
      <c r="D3" s="28"/>
    </row>
    <row r="4" spans="1:6" x14ac:dyDescent="0.25">
      <c r="A4" s="24" t="s">
        <v>2</v>
      </c>
      <c r="B4" s="2" t="s">
        <v>3</v>
      </c>
      <c r="C4" s="6">
        <v>1758062.3560000001</v>
      </c>
      <c r="D4" s="29">
        <f>C5+640000+C8</f>
        <v>3335068.1806000001</v>
      </c>
    </row>
    <row r="5" spans="1:6" x14ac:dyDescent="0.25">
      <c r="A5" s="25"/>
      <c r="B5" s="3" t="s">
        <v>4</v>
      </c>
      <c r="C5" s="7">
        <v>2373384.1806000001</v>
      </c>
      <c r="D5" s="30"/>
    </row>
    <row r="6" spans="1:6" x14ac:dyDescent="0.25">
      <c r="A6" s="25"/>
      <c r="B6" s="3" t="s">
        <v>5</v>
      </c>
      <c r="C6" s="7">
        <v>2179997.3214400001</v>
      </c>
      <c r="D6" s="30"/>
    </row>
    <row r="7" spans="1:6" x14ac:dyDescent="0.25">
      <c r="A7" s="25"/>
      <c r="B7" s="3" t="s">
        <v>6</v>
      </c>
      <c r="C7" s="7">
        <v>32000</v>
      </c>
      <c r="D7" s="30"/>
    </row>
    <row r="8" spans="1:6" x14ac:dyDescent="0.25">
      <c r="A8" s="25"/>
      <c r="B8" s="3" t="s">
        <v>7</v>
      </c>
      <c r="C8" s="7">
        <v>321684</v>
      </c>
      <c r="D8" s="30"/>
      <c r="F8" s="10"/>
    </row>
    <row r="9" spans="1:6" ht="15.75" thickBot="1" x14ac:dyDescent="0.3">
      <c r="A9" s="26"/>
      <c r="B9" s="4" t="s">
        <v>8</v>
      </c>
      <c r="C9" s="8">
        <v>23000</v>
      </c>
      <c r="D9" s="31"/>
    </row>
    <row r="10" spans="1:6" x14ac:dyDescent="0.25">
      <c r="A10" s="24" t="s">
        <v>9</v>
      </c>
      <c r="B10" s="2" t="s">
        <v>3</v>
      </c>
      <c r="C10" s="6">
        <v>1880723.22</v>
      </c>
      <c r="D10" s="29">
        <f>C10+C11+640000+C13</f>
        <v>3086901.2199999997</v>
      </c>
    </row>
    <row r="11" spans="1:6" x14ac:dyDescent="0.25">
      <c r="A11" s="25"/>
      <c r="B11" s="3" t="s">
        <v>10</v>
      </c>
      <c r="C11" s="7">
        <v>244494</v>
      </c>
      <c r="D11" s="30"/>
    </row>
    <row r="12" spans="1:6" x14ac:dyDescent="0.25">
      <c r="A12" s="25"/>
      <c r="B12" s="3" t="s">
        <v>6</v>
      </c>
      <c r="C12" s="7">
        <v>32000</v>
      </c>
      <c r="D12" s="30"/>
      <c r="F12" s="10"/>
    </row>
    <row r="13" spans="1:6" x14ac:dyDescent="0.25">
      <c r="A13" s="25"/>
      <c r="B13" s="3" t="s">
        <v>7</v>
      </c>
      <c r="C13" s="7">
        <v>321684</v>
      </c>
      <c r="D13" s="30"/>
    </row>
    <row r="14" spans="1:6" ht="15.75" thickBot="1" x14ac:dyDescent="0.3">
      <c r="A14" s="26"/>
      <c r="B14" s="4" t="s">
        <v>8</v>
      </c>
      <c r="C14" s="8">
        <v>23000</v>
      </c>
      <c r="D14" s="31"/>
    </row>
    <row r="15" spans="1:6" x14ac:dyDescent="0.25">
      <c r="A15" s="24" t="s">
        <v>11</v>
      </c>
      <c r="B15" s="2" t="s">
        <v>3</v>
      </c>
      <c r="C15" s="6">
        <v>2021771.828</v>
      </c>
      <c r="D15" s="29">
        <f>C15+C16+680000+C18</f>
        <v>3407954.8279999997</v>
      </c>
    </row>
    <row r="16" spans="1:6" x14ac:dyDescent="0.25">
      <c r="A16" s="25"/>
      <c r="B16" s="3" t="s">
        <v>12</v>
      </c>
      <c r="C16" s="7">
        <v>323483</v>
      </c>
      <c r="D16" s="30"/>
    </row>
    <row r="17" spans="1:4" x14ac:dyDescent="0.25">
      <c r="A17" s="25"/>
      <c r="B17" s="3" t="s">
        <v>6</v>
      </c>
      <c r="C17" s="7">
        <v>34000</v>
      </c>
      <c r="D17" s="30"/>
    </row>
    <row r="18" spans="1:4" x14ac:dyDescent="0.25">
      <c r="A18" s="25"/>
      <c r="B18" s="3" t="s">
        <v>7</v>
      </c>
      <c r="C18" s="7">
        <v>382700</v>
      </c>
      <c r="D18" s="30"/>
    </row>
    <row r="19" spans="1:4" ht="15.75" thickBot="1" x14ac:dyDescent="0.3">
      <c r="A19" s="26"/>
      <c r="B19" s="4" t="s">
        <v>8</v>
      </c>
      <c r="C19" s="8">
        <v>23000</v>
      </c>
      <c r="D19" s="31"/>
    </row>
    <row r="20" spans="1:4" x14ac:dyDescent="0.25">
      <c r="A20" s="24" t="s">
        <v>13</v>
      </c>
      <c r="B20" s="2" t="s">
        <v>3</v>
      </c>
      <c r="C20" s="6">
        <v>2184145.9019999998</v>
      </c>
      <c r="D20" s="29">
        <f>C21+C23+680000+C25</f>
        <v>4418674.9677000009</v>
      </c>
    </row>
    <row r="21" spans="1:4" x14ac:dyDescent="0.25">
      <c r="A21" s="25"/>
      <c r="B21" s="3" t="s">
        <v>4</v>
      </c>
      <c r="C21" s="7">
        <v>2948596.9677000004</v>
      </c>
      <c r="D21" s="30"/>
    </row>
    <row r="22" spans="1:4" x14ac:dyDescent="0.25">
      <c r="A22" s="25"/>
      <c r="B22" s="3" t="s">
        <v>5</v>
      </c>
      <c r="C22" s="7">
        <v>2708340.9184800005</v>
      </c>
      <c r="D22" s="30"/>
    </row>
    <row r="23" spans="1:4" x14ac:dyDescent="0.25">
      <c r="A23" s="25"/>
      <c r="B23" s="3" t="s">
        <v>14</v>
      </c>
      <c r="C23" s="7">
        <v>393146</v>
      </c>
      <c r="D23" s="30"/>
    </row>
    <row r="24" spans="1:4" x14ac:dyDescent="0.25">
      <c r="A24" s="25"/>
      <c r="B24" s="3" t="s">
        <v>6</v>
      </c>
      <c r="C24" s="7">
        <v>34000</v>
      </c>
      <c r="D24" s="30"/>
    </row>
    <row r="25" spans="1:4" x14ac:dyDescent="0.25">
      <c r="A25" s="25"/>
      <c r="B25" s="3" t="s">
        <v>7</v>
      </c>
      <c r="C25" s="7">
        <v>396932</v>
      </c>
      <c r="D25" s="30"/>
    </row>
    <row r="26" spans="1:4" ht="15.75" thickBot="1" x14ac:dyDescent="0.3">
      <c r="A26" s="26"/>
      <c r="B26" s="4" t="s">
        <v>8</v>
      </c>
      <c r="C26" s="8">
        <v>23000</v>
      </c>
      <c r="D26" s="31"/>
    </row>
    <row r="27" spans="1:4" x14ac:dyDescent="0.25">
      <c r="A27" s="24" t="s">
        <v>15</v>
      </c>
      <c r="B27" s="2" t="s">
        <v>3</v>
      </c>
      <c r="C27" s="6">
        <v>2347956.2220000001</v>
      </c>
      <c r="D27" s="29">
        <f>C28+C30+740000+C32</f>
        <v>4787934.8997000009</v>
      </c>
    </row>
    <row r="28" spans="1:4" x14ac:dyDescent="0.25">
      <c r="A28" s="25"/>
      <c r="B28" s="3" t="s">
        <v>4</v>
      </c>
      <c r="C28" s="7">
        <v>3169740.8997000004</v>
      </c>
      <c r="D28" s="30"/>
    </row>
    <row r="29" spans="1:4" x14ac:dyDescent="0.25">
      <c r="A29" s="25"/>
      <c r="B29" s="3" t="s">
        <v>5</v>
      </c>
      <c r="C29" s="7">
        <v>2911465.7152800001</v>
      </c>
      <c r="D29" s="30"/>
    </row>
    <row r="30" spans="1:4" x14ac:dyDescent="0.25">
      <c r="A30" s="25"/>
      <c r="B30" s="3" t="s">
        <v>14</v>
      </c>
      <c r="C30" s="7">
        <v>422632</v>
      </c>
      <c r="D30" s="30"/>
    </row>
    <row r="31" spans="1:4" x14ac:dyDescent="0.25">
      <c r="A31" s="25"/>
      <c r="B31" s="3" t="s">
        <v>6</v>
      </c>
      <c r="C31" s="7">
        <v>37000</v>
      </c>
      <c r="D31" s="30"/>
    </row>
    <row r="32" spans="1:4" x14ac:dyDescent="0.25">
      <c r="A32" s="25"/>
      <c r="B32" s="3" t="s">
        <v>7</v>
      </c>
      <c r="C32" s="7">
        <v>455562</v>
      </c>
      <c r="D32" s="30"/>
    </row>
    <row r="33" spans="1:4" ht="15.75" thickBot="1" x14ac:dyDescent="0.3">
      <c r="A33" s="26"/>
      <c r="B33" s="4" t="s">
        <v>8</v>
      </c>
      <c r="C33" s="8">
        <v>23000</v>
      </c>
      <c r="D33" s="31"/>
    </row>
    <row r="35" spans="1:4" ht="15.75" thickBot="1" x14ac:dyDescent="0.3"/>
    <row r="36" spans="1:4" x14ac:dyDescent="0.25">
      <c r="A36" s="18" t="s">
        <v>16</v>
      </c>
      <c r="B36" s="19"/>
      <c r="C36" s="6">
        <v>174375.63</v>
      </c>
    </row>
    <row r="37" spans="1:4" x14ac:dyDescent="0.25">
      <c r="A37" s="14" t="s">
        <v>17</v>
      </c>
      <c r="B37" s="15"/>
      <c r="C37" s="7">
        <v>108985.266</v>
      </c>
    </row>
    <row r="38" spans="1:4" x14ac:dyDescent="0.25">
      <c r="A38" s="16" t="s">
        <v>18</v>
      </c>
      <c r="B38" s="17"/>
      <c r="C38" s="7">
        <v>442808.41800000001</v>
      </c>
    </row>
    <row r="39" spans="1:4" x14ac:dyDescent="0.25">
      <c r="A39" s="14" t="s">
        <v>19</v>
      </c>
      <c r="B39" s="15"/>
      <c r="C39" s="7">
        <v>93878.148000000001</v>
      </c>
    </row>
    <row r="40" spans="1:4" x14ac:dyDescent="0.25">
      <c r="A40" s="14" t="s">
        <v>20</v>
      </c>
      <c r="B40" s="15"/>
      <c r="C40" s="7">
        <v>250614</v>
      </c>
    </row>
    <row r="41" spans="1:4" x14ac:dyDescent="0.25">
      <c r="A41" s="14" t="s">
        <v>21</v>
      </c>
      <c r="B41" s="15"/>
      <c r="C41" s="7">
        <v>167076</v>
      </c>
    </row>
  </sheetData>
  <mergeCells count="19">
    <mergeCell ref="D1:D3"/>
    <mergeCell ref="D27:D33"/>
    <mergeCell ref="D20:D26"/>
    <mergeCell ref="D15:D19"/>
    <mergeCell ref="D10:D14"/>
    <mergeCell ref="D4:D9"/>
    <mergeCell ref="C1:C3"/>
    <mergeCell ref="A40:B40"/>
    <mergeCell ref="A41:B41"/>
    <mergeCell ref="A38:B38"/>
    <mergeCell ref="A39:B39"/>
    <mergeCell ref="A36:B36"/>
    <mergeCell ref="A37:B37"/>
    <mergeCell ref="A1:B2"/>
    <mergeCell ref="A4:A9"/>
    <mergeCell ref="A10:A14"/>
    <mergeCell ref="A15:A19"/>
    <mergeCell ref="A20:A26"/>
    <mergeCell ref="A27:A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2026-05-11T14:01:29Z</dcterms:created>
  <dcterms:modified xsi:type="dcterms:W3CDTF">2026-05-15T12:50:40Z</dcterms:modified>
</cp:coreProperties>
</file>