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C7\Escritorio\PLANILLAS POR EMPRESA CCT 449\"/>
    </mc:Choice>
  </mc:AlternateContent>
  <xr:revisionPtr revIDLastSave="0" documentId="13_ncr:1_{2BF3A936-612B-4819-A05C-FA181309A84D}" xr6:coauthVersionLast="47" xr6:coauthVersionMax="47" xr10:uidLastSave="{00000000-0000-0000-0000-000000000000}"/>
  <bookViews>
    <workbookView xWindow="-120" yWindow="-120" windowWidth="29040" windowHeight="15720" xr2:uid="{9F981059-369B-4344-A3D6-1E6F5344B0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C97" i="1"/>
  <c r="C86" i="1"/>
  <c r="C80" i="1"/>
  <c r="C73" i="1"/>
  <c r="C68" i="1"/>
  <c r="C63" i="1"/>
  <c r="C58" i="1"/>
  <c r="C53" i="1"/>
  <c r="C47" i="1"/>
  <c r="C41" i="1"/>
  <c r="C35" i="1"/>
  <c r="C29" i="1"/>
  <c r="C23" i="1"/>
  <c r="C17" i="1"/>
  <c r="C11" i="1"/>
</calcChain>
</file>

<file path=xl/sharedStrings.xml><?xml version="1.0" encoding="utf-8"?>
<sst xmlns="http://schemas.openxmlformats.org/spreadsheetml/2006/main" count="136" uniqueCount="54">
  <si>
    <t>ESCALA SALARIAL OTAMERICA (PARITARIA 2025/2026)</t>
  </si>
  <si>
    <t>OPERACIONES</t>
  </si>
  <si>
    <t>CATEGORIAS</t>
  </si>
  <si>
    <t>5         SONDEADOR 1</t>
  </si>
  <si>
    <t>BASICO</t>
  </si>
  <si>
    <t>TURNO</t>
  </si>
  <si>
    <t>GUARDIA</t>
  </si>
  <si>
    <t>VIANDA X DIA</t>
  </si>
  <si>
    <t>41BIS COM</t>
  </si>
  <si>
    <t>ANT X AÑO</t>
  </si>
  <si>
    <t>6        SONDEADOR 2</t>
  </si>
  <si>
    <t>7                  OPERADOR DE BRAZO</t>
  </si>
  <si>
    <t>8           MAQUINISTA 1</t>
  </si>
  <si>
    <t>9         MAQUINISTA 2</t>
  </si>
  <si>
    <t>10         OPERADOR DE CAMPO</t>
  </si>
  <si>
    <t>12                 OPERADOR JEFE</t>
  </si>
  <si>
    <t>MANTENIMIENTO</t>
  </si>
  <si>
    <t>6                    AYUDANTE</t>
  </si>
  <si>
    <t xml:space="preserve">    7              MEDIO OFICIAL</t>
  </si>
  <si>
    <t>8                   OFICIAL</t>
  </si>
  <si>
    <t>10                        OFICIAL SEÑOR</t>
  </si>
  <si>
    <t xml:space="preserve">  11        ESPECIALIZADO </t>
  </si>
  <si>
    <t>LABORATORIO</t>
  </si>
  <si>
    <t>7"        ENSAYADOR</t>
  </si>
  <si>
    <t>8"               ENSAYADOR MEDIO AMBIENTE</t>
  </si>
  <si>
    <t>CARGA Y DESCARGA</t>
  </si>
  <si>
    <t>16         OPERADOR CARGA SEMI SR</t>
  </si>
  <si>
    <t xml:space="preserve">AD. BOYA </t>
  </si>
  <si>
    <t>18         OPERADOR DE CARGA SR.</t>
  </si>
  <si>
    <t>AD. BOYA</t>
  </si>
  <si>
    <t>VIANDA LOCAL POR DÌA</t>
  </si>
  <si>
    <t>SUBSIDIO VACACIONAL</t>
  </si>
  <si>
    <t>AYUDA ESCOLAR</t>
  </si>
  <si>
    <t>SUBSIDIO POR FALLECIMIENTO</t>
  </si>
  <si>
    <t>SUBSIDIO MEDICAMENTO</t>
  </si>
  <si>
    <t>SUBSIDIO CASAMIENTO</t>
  </si>
  <si>
    <t>SUBSIDIO NACIMIENTO</t>
  </si>
  <si>
    <t>guardia turno</t>
  </si>
  <si>
    <t>(basico+turno+41bisC)*15/100</t>
  </si>
  <si>
    <t>guardia mmto</t>
  </si>
  <si>
    <t>(basico +41bisC)*22,5/100</t>
  </si>
  <si>
    <t>guardia lab</t>
  </si>
  <si>
    <t>(basico+41bisC)*22,5/100</t>
  </si>
  <si>
    <t>guardia muelle</t>
  </si>
  <si>
    <t>(basico+ad.boya)*7,5/100</t>
  </si>
  <si>
    <t>antigüedad turno</t>
  </si>
  <si>
    <t>(basico+turno)*1/100</t>
  </si>
  <si>
    <t>antigüedad mmto</t>
  </si>
  <si>
    <t>(basico+guardia)*1/100</t>
  </si>
  <si>
    <t>antigüedad laboratorio</t>
  </si>
  <si>
    <t>antigüedad muelle</t>
  </si>
  <si>
    <t>basico*1/100</t>
  </si>
  <si>
    <t>ABRIL 2026</t>
  </si>
  <si>
    <t>SALARIO CONFORMADO (sin antigüedad)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</si>
</sst>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21" xfId="1" applyNumberFormat="1" applyFont="1" applyBorder="1" applyAlignment="1">
      <alignment horizontal="center" vertical="center"/>
    </xf>
    <xf numFmtId="49" fontId="3" fillId="0" borderId="18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64" fontId="3" fillId="0" borderId="29" xfId="1" applyNumberFormat="1" applyFont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30" xfId="1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9A52-BB4F-45E6-9979-91A5448935DD}">
  <dimension ref="A1:F116"/>
  <sheetViews>
    <sheetView tabSelected="1" topLeftCell="A3" workbookViewId="0">
      <selection activeCell="C22" sqref="C22"/>
    </sheetView>
  </sheetViews>
  <sheetFormatPr baseColWidth="10" defaultColWidth="15.7109375" defaultRowHeight="15.75" x14ac:dyDescent="0.25"/>
  <cols>
    <col min="1" max="1" width="15.7109375" style="1"/>
    <col min="2" max="2" width="20" style="1" customWidth="1"/>
    <col min="3" max="3" width="16.28515625" style="7" bestFit="1" customWidth="1"/>
    <col min="4" max="4" width="16.28515625" style="1" bestFit="1" customWidth="1"/>
    <col min="5" max="16384" width="15.7109375" style="1"/>
  </cols>
  <sheetData>
    <row r="1" spans="1:5" ht="15.75" customHeight="1" x14ac:dyDescent="0.25">
      <c r="A1" s="50" t="s">
        <v>0</v>
      </c>
      <c r="B1" s="51"/>
      <c r="C1" s="51"/>
      <c r="D1" s="52"/>
    </row>
    <row r="2" spans="1:5" x14ac:dyDescent="0.25">
      <c r="A2" s="53"/>
      <c r="B2" s="54"/>
      <c r="C2" s="54"/>
      <c r="D2" s="55"/>
    </row>
    <row r="3" spans="1:5" ht="16.5" thickBot="1" x14ac:dyDescent="0.3">
      <c r="A3" s="56"/>
      <c r="B3" s="57"/>
      <c r="C3" s="57"/>
      <c r="D3" s="58"/>
    </row>
    <row r="4" spans="1:5" ht="32.25" customHeight="1" thickBot="1" x14ac:dyDescent="0.3">
      <c r="A4" s="42" t="s">
        <v>1</v>
      </c>
      <c r="B4" s="43"/>
      <c r="C4" s="37" t="s">
        <v>52</v>
      </c>
      <c r="D4" s="59" t="s">
        <v>53</v>
      </c>
    </row>
    <row r="5" spans="1:5" ht="16.5" thickBot="1" x14ac:dyDescent="0.3">
      <c r="A5" s="23" t="s">
        <v>2</v>
      </c>
      <c r="B5" s="41"/>
      <c r="C5" s="38"/>
      <c r="D5" s="60"/>
    </row>
    <row r="6" spans="1:5" ht="15" customHeight="1" x14ac:dyDescent="0.25">
      <c r="A6" s="20" t="s">
        <v>3</v>
      </c>
      <c r="B6" s="13" t="s">
        <v>4</v>
      </c>
      <c r="C6" s="14">
        <v>1635489.2560000001</v>
      </c>
      <c r="D6" s="47">
        <v>3409239</v>
      </c>
    </row>
    <row r="7" spans="1:5" x14ac:dyDescent="0.25">
      <c r="A7" s="20"/>
      <c r="B7" s="2" t="s">
        <v>5</v>
      </c>
      <c r="C7" s="8">
        <v>572421.23959999997</v>
      </c>
      <c r="D7" s="48"/>
    </row>
    <row r="8" spans="1:5" x14ac:dyDescent="0.25">
      <c r="A8" s="20"/>
      <c r="B8" s="2" t="s">
        <v>6</v>
      </c>
      <c r="C8" s="8">
        <v>331187</v>
      </c>
      <c r="D8" s="48"/>
      <c r="E8" s="17"/>
    </row>
    <row r="9" spans="1:5" x14ac:dyDescent="0.25">
      <c r="A9" s="20"/>
      <c r="B9" s="2" t="s">
        <v>7</v>
      </c>
      <c r="C9" s="8">
        <v>30000</v>
      </c>
      <c r="D9" s="48"/>
    </row>
    <row r="10" spans="1:5" x14ac:dyDescent="0.25">
      <c r="A10" s="20"/>
      <c r="B10" s="2" t="s">
        <v>8</v>
      </c>
      <c r="C10" s="8">
        <v>270142</v>
      </c>
      <c r="D10" s="48"/>
    </row>
    <row r="11" spans="1:5" ht="15.75" customHeight="1" thickBot="1" x14ac:dyDescent="0.3">
      <c r="A11" s="21"/>
      <c r="B11" s="11" t="s">
        <v>9</v>
      </c>
      <c r="C11" s="9">
        <f>(C6+C7)*1/100</f>
        <v>22079.104955999999</v>
      </c>
      <c r="D11" s="49"/>
    </row>
    <row r="12" spans="1:5" ht="15" customHeight="1" x14ac:dyDescent="0.25">
      <c r="A12" s="19" t="s">
        <v>10</v>
      </c>
      <c r="B12" s="12" t="s">
        <v>4</v>
      </c>
      <c r="C12" s="10">
        <v>1758151.3060000001</v>
      </c>
      <c r="D12" s="47">
        <v>3691214</v>
      </c>
    </row>
    <row r="13" spans="1:5" ht="15" customHeight="1" x14ac:dyDescent="0.25">
      <c r="A13" s="20"/>
      <c r="B13" s="2" t="s">
        <v>5</v>
      </c>
      <c r="C13" s="8">
        <v>615352.9571</v>
      </c>
      <c r="D13" s="48"/>
    </row>
    <row r="14" spans="1:5" ht="15" customHeight="1" x14ac:dyDescent="0.25">
      <c r="A14" s="20"/>
      <c r="B14" s="2" t="s">
        <v>6</v>
      </c>
      <c r="C14" s="8">
        <v>356026</v>
      </c>
      <c r="D14" s="48"/>
    </row>
    <row r="15" spans="1:5" ht="15" customHeight="1" x14ac:dyDescent="0.25">
      <c r="A15" s="20"/>
      <c r="B15" s="2" t="s">
        <v>7</v>
      </c>
      <c r="C15" s="8">
        <v>32000</v>
      </c>
      <c r="D15" s="48"/>
    </row>
    <row r="16" spans="1:5" ht="15.75" customHeight="1" x14ac:dyDescent="0.25">
      <c r="A16" s="20"/>
      <c r="B16" s="2" t="s">
        <v>8</v>
      </c>
      <c r="C16" s="8">
        <v>321684</v>
      </c>
      <c r="D16" s="48"/>
    </row>
    <row r="17" spans="1:4" ht="15" customHeight="1" thickBot="1" x14ac:dyDescent="0.3">
      <c r="A17" s="21"/>
      <c r="B17" s="11" t="s">
        <v>9</v>
      </c>
      <c r="C17" s="9">
        <f>(C12+C13)*1/100</f>
        <v>23735.042631</v>
      </c>
      <c r="D17" s="49"/>
    </row>
    <row r="18" spans="1:4" ht="15" customHeight="1" x14ac:dyDescent="0.25">
      <c r="A18" s="19" t="s">
        <v>11</v>
      </c>
      <c r="B18" s="12" t="s">
        <v>4</v>
      </c>
      <c r="C18" s="10">
        <v>1890011.9720000001</v>
      </c>
      <c r="D18" s="47">
        <v>3995527</v>
      </c>
    </row>
    <row r="19" spans="1:4" x14ac:dyDescent="0.25">
      <c r="A19" s="20"/>
      <c r="B19" s="2" t="s">
        <v>5</v>
      </c>
      <c r="C19" s="8">
        <v>661504.19019999995</v>
      </c>
      <c r="D19" s="48"/>
    </row>
    <row r="20" spans="1:4" x14ac:dyDescent="0.25">
      <c r="A20" s="20"/>
      <c r="B20" s="2" t="s">
        <v>6</v>
      </c>
      <c r="C20" s="8">
        <v>382727</v>
      </c>
      <c r="D20" s="48"/>
    </row>
    <row r="21" spans="1:4" x14ac:dyDescent="0.25">
      <c r="A21" s="20"/>
      <c r="B21" s="2" t="s">
        <v>7</v>
      </c>
      <c r="C21" s="8">
        <v>32000</v>
      </c>
      <c r="D21" s="48"/>
    </row>
    <row r="22" spans="1:4" x14ac:dyDescent="0.25">
      <c r="A22" s="20"/>
      <c r="B22" s="2" t="s">
        <v>8</v>
      </c>
      <c r="C22" s="8">
        <v>321684</v>
      </c>
      <c r="D22" s="48"/>
    </row>
    <row r="23" spans="1:4" ht="16.5" thickBot="1" x14ac:dyDescent="0.3">
      <c r="A23" s="21"/>
      <c r="B23" s="11" t="s">
        <v>9</v>
      </c>
      <c r="C23" s="9">
        <f>(C18+C19)*1/100</f>
        <v>25515.161622</v>
      </c>
      <c r="D23" s="49"/>
    </row>
    <row r="24" spans="1:4" ht="15" customHeight="1" x14ac:dyDescent="0.25">
      <c r="A24" s="19" t="s">
        <v>12</v>
      </c>
      <c r="B24" s="12" t="s">
        <v>4</v>
      </c>
      <c r="C24" s="10">
        <v>2031762.692</v>
      </c>
      <c r="D24" s="47">
        <v>4317012</v>
      </c>
    </row>
    <row r="25" spans="1:4" x14ac:dyDescent="0.25">
      <c r="A25" s="20"/>
      <c r="B25" s="2" t="s">
        <v>5</v>
      </c>
      <c r="C25" s="8">
        <v>711116.94219999993</v>
      </c>
      <c r="D25" s="48"/>
    </row>
    <row r="26" spans="1:4" x14ac:dyDescent="0.25">
      <c r="A26" s="20"/>
      <c r="B26" s="2" t="s">
        <v>6</v>
      </c>
      <c r="C26" s="8">
        <v>411432</v>
      </c>
      <c r="D26" s="48"/>
    </row>
    <row r="27" spans="1:4" x14ac:dyDescent="0.25">
      <c r="A27" s="20"/>
      <c r="B27" s="2" t="s">
        <v>7</v>
      </c>
      <c r="C27" s="8">
        <v>34000</v>
      </c>
      <c r="D27" s="48"/>
    </row>
    <row r="28" spans="1:4" x14ac:dyDescent="0.25">
      <c r="A28" s="20"/>
      <c r="B28" s="2" t="s">
        <v>8</v>
      </c>
      <c r="C28" s="8">
        <v>382700</v>
      </c>
      <c r="D28" s="48"/>
    </row>
    <row r="29" spans="1:4" ht="16.5" thickBot="1" x14ac:dyDescent="0.3">
      <c r="A29" s="21"/>
      <c r="B29" s="11" t="s">
        <v>9</v>
      </c>
      <c r="C29" s="9">
        <f>(C25+C24)*1/100</f>
        <v>27428.796342000001</v>
      </c>
      <c r="D29" s="49"/>
    </row>
    <row r="30" spans="1:4" ht="15" customHeight="1" x14ac:dyDescent="0.25">
      <c r="A30" s="19" t="s">
        <v>13</v>
      </c>
      <c r="B30" s="12" t="s">
        <v>4</v>
      </c>
      <c r="C30" s="10">
        <v>2184145.9019999998</v>
      </c>
      <c r="D30" s="47">
        <v>4567819</v>
      </c>
    </row>
    <row r="31" spans="1:4" x14ac:dyDescent="0.25">
      <c r="A31" s="20"/>
      <c r="B31" s="2" t="s">
        <v>5</v>
      </c>
      <c r="C31" s="8">
        <v>764451.06569999992</v>
      </c>
      <c r="D31" s="48"/>
    </row>
    <row r="32" spans="1:4" x14ac:dyDescent="0.25">
      <c r="A32" s="20"/>
      <c r="B32" s="2" t="s">
        <v>6</v>
      </c>
      <c r="C32" s="8">
        <v>442290</v>
      </c>
      <c r="D32" s="48"/>
    </row>
    <row r="33" spans="1:6" x14ac:dyDescent="0.25">
      <c r="A33" s="20"/>
      <c r="B33" s="2" t="s">
        <v>7</v>
      </c>
      <c r="C33" s="8">
        <v>34000</v>
      </c>
      <c r="D33" s="48"/>
    </row>
    <row r="34" spans="1:6" x14ac:dyDescent="0.25">
      <c r="A34" s="20"/>
      <c r="B34" s="2" t="s">
        <v>8</v>
      </c>
      <c r="C34" s="8">
        <v>396932</v>
      </c>
      <c r="D34" s="48"/>
    </row>
    <row r="35" spans="1:6" ht="16.5" thickBot="1" x14ac:dyDescent="0.3">
      <c r="A35" s="21"/>
      <c r="B35" s="11" t="s">
        <v>9</v>
      </c>
      <c r="C35" s="9">
        <f>(C30+C31)*1/100</f>
        <v>29485.969677000001</v>
      </c>
      <c r="D35" s="49"/>
    </row>
    <row r="36" spans="1:6" ht="15" customHeight="1" x14ac:dyDescent="0.25">
      <c r="A36" s="19" t="s">
        <v>14</v>
      </c>
      <c r="B36" s="12" t="s">
        <v>4</v>
      </c>
      <c r="C36" s="10">
        <v>2347956.2220000001</v>
      </c>
      <c r="D36" s="47">
        <v>4840764</v>
      </c>
    </row>
    <row r="37" spans="1:6" x14ac:dyDescent="0.25">
      <c r="A37" s="20"/>
      <c r="B37" s="2" t="s">
        <v>5</v>
      </c>
      <c r="C37" s="8">
        <v>821784.67769999988</v>
      </c>
      <c r="D37" s="48"/>
    </row>
    <row r="38" spans="1:6" x14ac:dyDescent="0.25">
      <c r="A38" s="20"/>
      <c r="B38" s="2" t="s">
        <v>6</v>
      </c>
      <c r="C38" s="8">
        <v>475461</v>
      </c>
      <c r="D38" s="48"/>
      <c r="F38" s="18"/>
    </row>
    <row r="39" spans="1:6" x14ac:dyDescent="0.25">
      <c r="A39" s="20"/>
      <c r="B39" s="2" t="s">
        <v>7</v>
      </c>
      <c r="C39" s="8">
        <v>37000</v>
      </c>
      <c r="D39" s="48"/>
    </row>
    <row r="40" spans="1:6" x14ac:dyDescent="0.25">
      <c r="A40" s="20"/>
      <c r="B40" s="2" t="s">
        <v>8</v>
      </c>
      <c r="C40" s="8">
        <v>455562</v>
      </c>
      <c r="D40" s="48"/>
    </row>
    <row r="41" spans="1:6" ht="16.5" thickBot="1" x14ac:dyDescent="0.3">
      <c r="A41" s="21"/>
      <c r="B41" s="11" t="s">
        <v>9</v>
      </c>
      <c r="C41" s="9">
        <f>(C36+C37)*1/100</f>
        <v>31697.408996999999</v>
      </c>
      <c r="D41" s="49"/>
    </row>
    <row r="42" spans="1:6" ht="15" customHeight="1" x14ac:dyDescent="0.25">
      <c r="A42" s="19" t="s">
        <v>15</v>
      </c>
      <c r="B42" s="12" t="s">
        <v>4</v>
      </c>
      <c r="C42" s="10">
        <v>2713356.892</v>
      </c>
      <c r="D42" s="47">
        <v>5408049</v>
      </c>
    </row>
    <row r="43" spans="1:6" x14ac:dyDescent="0.25">
      <c r="A43" s="20"/>
      <c r="B43" s="2" t="s">
        <v>5</v>
      </c>
      <c r="C43" s="8">
        <v>949674.9121999999</v>
      </c>
      <c r="D43" s="48"/>
    </row>
    <row r="44" spans="1:6" x14ac:dyDescent="0.25">
      <c r="A44" s="20"/>
      <c r="B44" s="2" t="s">
        <v>6</v>
      </c>
      <c r="C44" s="8">
        <v>549455</v>
      </c>
      <c r="D44" s="48"/>
    </row>
    <row r="45" spans="1:6" x14ac:dyDescent="0.25">
      <c r="A45" s="20"/>
      <c r="B45" s="2" t="s">
        <v>7</v>
      </c>
      <c r="C45" s="8">
        <v>37000</v>
      </c>
      <c r="D45" s="48"/>
    </row>
    <row r="46" spans="1:6" x14ac:dyDescent="0.25">
      <c r="A46" s="20"/>
      <c r="B46" s="2" t="s">
        <v>8</v>
      </c>
      <c r="C46" s="8">
        <v>455562</v>
      </c>
      <c r="D46" s="48"/>
    </row>
    <row r="47" spans="1:6" ht="16.5" thickBot="1" x14ac:dyDescent="0.3">
      <c r="A47" s="21"/>
      <c r="B47" s="11" t="s">
        <v>9</v>
      </c>
      <c r="C47" s="9">
        <f>(C42+C43)*1/100</f>
        <v>36630.318041999999</v>
      </c>
      <c r="D47" s="49"/>
    </row>
    <row r="48" spans="1:6" ht="15.75" customHeight="1" thickBot="1" x14ac:dyDescent="0.3">
      <c r="A48" s="44" t="s">
        <v>16</v>
      </c>
      <c r="B48" s="45"/>
      <c r="C48" s="45"/>
      <c r="D48" s="46"/>
    </row>
    <row r="49" spans="1:4" ht="15" customHeight="1" x14ac:dyDescent="0.25">
      <c r="A49" s="20" t="s">
        <v>17</v>
      </c>
      <c r="B49" s="13" t="s">
        <v>4</v>
      </c>
      <c r="C49" s="14">
        <v>1758151.3060000001</v>
      </c>
      <c r="D49" s="47">
        <v>3115419</v>
      </c>
    </row>
    <row r="50" spans="1:4" x14ac:dyDescent="0.25">
      <c r="A50" s="20"/>
      <c r="B50" s="2" t="s">
        <v>6</v>
      </c>
      <c r="C50" s="8">
        <v>395584</v>
      </c>
      <c r="D50" s="48"/>
    </row>
    <row r="51" spans="1:4" x14ac:dyDescent="0.25">
      <c r="A51" s="20"/>
      <c r="B51" s="2" t="s">
        <v>7</v>
      </c>
      <c r="C51" s="8">
        <v>32000</v>
      </c>
      <c r="D51" s="48"/>
    </row>
    <row r="52" spans="1:4" x14ac:dyDescent="0.25">
      <c r="A52" s="20"/>
      <c r="B52" s="2" t="s">
        <v>8</v>
      </c>
      <c r="C52" s="8">
        <v>321684</v>
      </c>
      <c r="D52" s="48"/>
    </row>
    <row r="53" spans="1:4" ht="16.5" thickBot="1" x14ac:dyDescent="0.3">
      <c r="A53" s="21"/>
      <c r="B53" s="11" t="s">
        <v>9</v>
      </c>
      <c r="C53" s="9">
        <f>(C49+C50)*1/100</f>
        <v>21537.353059999998</v>
      </c>
      <c r="D53" s="49"/>
    </row>
    <row r="54" spans="1:4" ht="15" customHeight="1" x14ac:dyDescent="0.25">
      <c r="A54" s="19" t="s">
        <v>18</v>
      </c>
      <c r="B54" s="12" t="s">
        <v>4</v>
      </c>
      <c r="C54" s="10">
        <v>1890011.9720000001</v>
      </c>
      <c r="D54" s="47">
        <v>3276949</v>
      </c>
    </row>
    <row r="55" spans="1:4" x14ac:dyDescent="0.25">
      <c r="A55" s="20"/>
      <c r="B55" s="2" t="s">
        <v>6</v>
      </c>
      <c r="C55" s="8">
        <v>425253</v>
      </c>
      <c r="D55" s="48"/>
    </row>
    <row r="56" spans="1:4" x14ac:dyDescent="0.25">
      <c r="A56" s="20"/>
      <c r="B56" s="2" t="s">
        <v>7</v>
      </c>
      <c r="C56" s="8">
        <v>32000</v>
      </c>
      <c r="D56" s="48"/>
    </row>
    <row r="57" spans="1:4" x14ac:dyDescent="0.25">
      <c r="A57" s="20"/>
      <c r="B57" s="2" t="s">
        <v>8</v>
      </c>
      <c r="C57" s="8">
        <v>321684</v>
      </c>
      <c r="D57" s="48"/>
    </row>
    <row r="58" spans="1:4" ht="16.5" thickBot="1" x14ac:dyDescent="0.3">
      <c r="A58" s="21"/>
      <c r="B58" s="11" t="s">
        <v>9</v>
      </c>
      <c r="C58" s="9">
        <f>(C54+C55)*1/100</f>
        <v>23152.649720000001</v>
      </c>
      <c r="D58" s="49"/>
    </row>
    <row r="59" spans="1:4" ht="15" customHeight="1" x14ac:dyDescent="0.25">
      <c r="A59" s="19" t="s">
        <v>19</v>
      </c>
      <c r="B59" s="12" t="s">
        <v>4</v>
      </c>
      <c r="C59" s="10">
        <v>2031762.692</v>
      </c>
      <c r="D59" s="47">
        <v>3551610</v>
      </c>
    </row>
    <row r="60" spans="1:4" x14ac:dyDescent="0.25">
      <c r="A60" s="20"/>
      <c r="B60" s="2" t="s">
        <v>6</v>
      </c>
      <c r="C60" s="8">
        <v>457147</v>
      </c>
      <c r="D60" s="48"/>
    </row>
    <row r="61" spans="1:4" x14ac:dyDescent="0.25">
      <c r="A61" s="20"/>
      <c r="B61" s="2" t="s">
        <v>7</v>
      </c>
      <c r="C61" s="8">
        <v>34000</v>
      </c>
      <c r="D61" s="48"/>
    </row>
    <row r="62" spans="1:4" x14ac:dyDescent="0.25">
      <c r="A62" s="20"/>
      <c r="B62" s="2" t="s">
        <v>8</v>
      </c>
      <c r="C62" s="8">
        <v>382700</v>
      </c>
      <c r="D62" s="48"/>
    </row>
    <row r="63" spans="1:4" ht="16.5" thickBot="1" x14ac:dyDescent="0.3">
      <c r="A63" s="21"/>
      <c r="B63" s="11" t="s">
        <v>9</v>
      </c>
      <c r="C63" s="9">
        <f>(C59+C60)*1/100</f>
        <v>24889.096919999996</v>
      </c>
      <c r="D63" s="49"/>
    </row>
    <row r="64" spans="1:4" ht="15" customHeight="1" x14ac:dyDescent="0.25">
      <c r="A64" s="19" t="s">
        <v>20</v>
      </c>
      <c r="B64" s="12" t="s">
        <v>4</v>
      </c>
      <c r="C64" s="10">
        <v>2347956.2220000001</v>
      </c>
      <c r="D64" s="47">
        <v>4071808.2220000001</v>
      </c>
    </row>
    <row r="65" spans="1:4" x14ac:dyDescent="0.25">
      <c r="A65" s="20"/>
      <c r="B65" s="2" t="s">
        <v>6</v>
      </c>
      <c r="C65" s="8">
        <v>528290</v>
      </c>
      <c r="D65" s="48"/>
    </row>
    <row r="66" spans="1:4" x14ac:dyDescent="0.25">
      <c r="A66" s="20"/>
      <c r="B66" s="2" t="s">
        <v>7</v>
      </c>
      <c r="C66" s="8">
        <v>37000</v>
      </c>
      <c r="D66" s="48"/>
    </row>
    <row r="67" spans="1:4" x14ac:dyDescent="0.25">
      <c r="A67" s="20"/>
      <c r="B67" s="2" t="s">
        <v>8</v>
      </c>
      <c r="C67" s="8">
        <v>455562</v>
      </c>
      <c r="D67" s="48"/>
    </row>
    <row r="68" spans="1:4" ht="16.5" thickBot="1" x14ac:dyDescent="0.3">
      <c r="A68" s="21"/>
      <c r="B68" s="11" t="s">
        <v>9</v>
      </c>
      <c r="C68" s="9">
        <f>(C64+C65)*1/100</f>
        <v>28762.462220000001</v>
      </c>
      <c r="D68" s="49"/>
    </row>
    <row r="69" spans="1:4" ht="15" customHeight="1" x14ac:dyDescent="0.25">
      <c r="A69" s="19" t="s">
        <v>21</v>
      </c>
      <c r="B69" s="12" t="s">
        <v>4</v>
      </c>
      <c r="C69" s="10">
        <v>2524053.5019999999</v>
      </c>
      <c r="D69" s="47">
        <v>4287527.5020000003</v>
      </c>
    </row>
    <row r="70" spans="1:4" x14ac:dyDescent="0.25">
      <c r="A70" s="20"/>
      <c r="B70" s="2" t="s">
        <v>6</v>
      </c>
      <c r="C70" s="8">
        <v>567912</v>
      </c>
      <c r="D70" s="48"/>
    </row>
    <row r="71" spans="1:4" x14ac:dyDescent="0.25">
      <c r="A71" s="20"/>
      <c r="B71" s="2" t="s">
        <v>7</v>
      </c>
      <c r="C71" s="8">
        <v>37000</v>
      </c>
      <c r="D71" s="48"/>
    </row>
    <row r="72" spans="1:4" x14ac:dyDescent="0.25">
      <c r="A72" s="20"/>
      <c r="B72" s="2" t="s">
        <v>8</v>
      </c>
      <c r="C72" s="8">
        <v>455562</v>
      </c>
      <c r="D72" s="48"/>
    </row>
    <row r="73" spans="1:4" ht="16.5" thickBot="1" x14ac:dyDescent="0.3">
      <c r="A73" s="20"/>
      <c r="B73" s="15" t="s">
        <v>9</v>
      </c>
      <c r="C73" s="16">
        <f>(C69+C70)*1/100</f>
        <v>30919.655019999998</v>
      </c>
      <c r="D73" s="48"/>
    </row>
    <row r="74" spans="1:4" ht="16.5" thickBot="1" x14ac:dyDescent="0.3">
      <c r="A74" s="61" t="s">
        <v>22</v>
      </c>
      <c r="B74" s="62"/>
      <c r="C74" s="62"/>
      <c r="D74" s="63"/>
    </row>
    <row r="75" spans="1:4" ht="15" customHeight="1" x14ac:dyDescent="0.25">
      <c r="A75" s="20" t="s">
        <v>23</v>
      </c>
      <c r="B75" s="13" t="s">
        <v>4</v>
      </c>
      <c r="C75" s="14">
        <v>1931104.5</v>
      </c>
      <c r="D75" s="47">
        <v>3790752.58</v>
      </c>
    </row>
    <row r="76" spans="1:4" x14ac:dyDescent="0.25">
      <c r="A76" s="20"/>
      <c r="B76" s="2" t="s">
        <v>5</v>
      </c>
      <c r="C76" s="8">
        <v>463465.08</v>
      </c>
      <c r="D76" s="48"/>
    </row>
    <row r="77" spans="1:4" x14ac:dyDescent="0.25">
      <c r="A77" s="20"/>
      <c r="B77" s="2" t="s">
        <v>6</v>
      </c>
      <c r="C77" s="8">
        <v>434499</v>
      </c>
      <c r="D77" s="48"/>
    </row>
    <row r="78" spans="1:4" x14ac:dyDescent="0.25">
      <c r="A78" s="20"/>
      <c r="B78" s="2" t="s">
        <v>7</v>
      </c>
      <c r="C78" s="8">
        <v>32000</v>
      </c>
      <c r="D78" s="48"/>
    </row>
    <row r="79" spans="1:4" x14ac:dyDescent="0.25">
      <c r="A79" s="20"/>
      <c r="B79" s="2" t="s">
        <v>8</v>
      </c>
      <c r="C79" s="8">
        <v>321684</v>
      </c>
      <c r="D79" s="48"/>
    </row>
    <row r="80" spans="1:4" ht="16.5" thickBot="1" x14ac:dyDescent="0.3">
      <c r="A80" s="21"/>
      <c r="B80" s="11" t="s">
        <v>9</v>
      </c>
      <c r="C80" s="9">
        <f>(C75+C76)*1/100</f>
        <v>23945.695800000001</v>
      </c>
      <c r="D80" s="49"/>
    </row>
    <row r="81" spans="1:4" ht="15" customHeight="1" x14ac:dyDescent="0.25">
      <c r="A81" s="19" t="s">
        <v>24</v>
      </c>
      <c r="B81" s="12" t="s">
        <v>4</v>
      </c>
      <c r="C81" s="10">
        <v>2075915.1</v>
      </c>
      <c r="D81" s="47">
        <v>4103915.7239999999</v>
      </c>
    </row>
    <row r="82" spans="1:4" x14ac:dyDescent="0.25">
      <c r="A82" s="20"/>
      <c r="B82" s="2" t="s">
        <v>5</v>
      </c>
      <c r="C82" s="8">
        <v>498219.62400000001</v>
      </c>
      <c r="D82" s="48"/>
    </row>
    <row r="83" spans="1:4" x14ac:dyDescent="0.25">
      <c r="A83" s="20"/>
      <c r="B83" s="2" t="s">
        <v>6</v>
      </c>
      <c r="C83" s="8">
        <v>467081</v>
      </c>
      <c r="D83" s="48"/>
    </row>
    <row r="84" spans="1:4" x14ac:dyDescent="0.25">
      <c r="A84" s="20"/>
      <c r="B84" s="2" t="s">
        <v>7</v>
      </c>
      <c r="C84" s="8">
        <v>34000</v>
      </c>
      <c r="D84" s="48"/>
    </row>
    <row r="85" spans="1:4" x14ac:dyDescent="0.25">
      <c r="A85" s="20"/>
      <c r="B85" s="2" t="s">
        <v>8</v>
      </c>
      <c r="C85" s="8">
        <v>382700</v>
      </c>
      <c r="D85" s="48"/>
    </row>
    <row r="86" spans="1:4" ht="16.5" thickBot="1" x14ac:dyDescent="0.3">
      <c r="A86" s="20"/>
      <c r="B86" s="15" t="s">
        <v>9</v>
      </c>
      <c r="C86" s="16">
        <f>(C81+C82)*1/100</f>
        <v>25741.347239999999</v>
      </c>
      <c r="D86" s="49"/>
    </row>
    <row r="87" spans="1:4" ht="16.5" thickBot="1" x14ac:dyDescent="0.3">
      <c r="A87" s="61" t="s">
        <v>25</v>
      </c>
      <c r="B87" s="62"/>
      <c r="C87" s="62"/>
      <c r="D87" s="63"/>
    </row>
    <row r="88" spans="1:4" ht="15" customHeight="1" x14ac:dyDescent="0.25">
      <c r="A88" s="19" t="s">
        <v>26</v>
      </c>
      <c r="B88" s="12" t="s">
        <v>4</v>
      </c>
      <c r="C88" s="10">
        <v>3564304.7760000001</v>
      </c>
      <c r="D88" s="47">
        <v>5027189.7760000005</v>
      </c>
    </row>
    <row r="89" spans="1:4" x14ac:dyDescent="0.25">
      <c r="A89" s="20"/>
      <c r="B89" s="2" t="s">
        <v>27</v>
      </c>
      <c r="C89" s="8">
        <v>267323</v>
      </c>
      <c r="D89" s="48"/>
    </row>
    <row r="90" spans="1:4" x14ac:dyDescent="0.25">
      <c r="A90" s="20"/>
      <c r="B90" s="2" t="s">
        <v>7</v>
      </c>
      <c r="C90" s="8">
        <v>37000</v>
      </c>
      <c r="D90" s="48"/>
    </row>
    <row r="91" spans="1:4" x14ac:dyDescent="0.25">
      <c r="A91" s="20"/>
      <c r="B91" s="2" t="s">
        <v>8</v>
      </c>
      <c r="C91" s="8">
        <v>455562</v>
      </c>
      <c r="D91" s="48"/>
    </row>
    <row r="92" spans="1:4" ht="16.5" thickBot="1" x14ac:dyDescent="0.3">
      <c r="A92" s="21"/>
      <c r="B92" s="11" t="s">
        <v>9</v>
      </c>
      <c r="C92" s="9">
        <f>C88*1/100</f>
        <v>35643.047760000001</v>
      </c>
      <c r="D92" s="49"/>
    </row>
    <row r="93" spans="1:4" ht="15" customHeight="1" x14ac:dyDescent="0.25">
      <c r="A93" s="26" t="s">
        <v>28</v>
      </c>
      <c r="B93" s="12" t="s">
        <v>4</v>
      </c>
      <c r="C93" s="10">
        <v>4247598.5140000004</v>
      </c>
      <c r="D93" s="47">
        <v>5761730.5140000004</v>
      </c>
    </row>
    <row r="94" spans="1:4" x14ac:dyDescent="0.25">
      <c r="A94" s="27"/>
      <c r="B94" s="2" t="s">
        <v>29</v>
      </c>
      <c r="C94" s="8">
        <v>318570</v>
      </c>
      <c r="D94" s="48"/>
    </row>
    <row r="95" spans="1:4" x14ac:dyDescent="0.25">
      <c r="A95" s="27"/>
      <c r="B95" s="2" t="s">
        <v>7</v>
      </c>
      <c r="C95" s="8">
        <v>37000</v>
      </c>
      <c r="D95" s="48"/>
    </row>
    <row r="96" spans="1:4" x14ac:dyDescent="0.25">
      <c r="A96" s="27"/>
      <c r="B96" s="2" t="s">
        <v>8</v>
      </c>
      <c r="C96" s="8">
        <v>455562</v>
      </c>
      <c r="D96" s="48"/>
    </row>
    <row r="97" spans="1:4" ht="16.5" thickBot="1" x14ac:dyDescent="0.3">
      <c r="A97" s="28"/>
      <c r="B97" s="11" t="s">
        <v>9</v>
      </c>
      <c r="C97" s="9">
        <f>C93*1/100</f>
        <v>42475.985140000004</v>
      </c>
      <c r="D97" s="49"/>
    </row>
    <row r="98" spans="1:4" ht="16.5" thickBot="1" x14ac:dyDescent="0.3">
      <c r="A98" s="22"/>
      <c r="B98" s="22"/>
    </row>
    <row r="99" spans="1:4" ht="16.5" thickBot="1" x14ac:dyDescent="0.3">
      <c r="A99" s="23" t="s">
        <v>30</v>
      </c>
      <c r="B99" s="24"/>
      <c r="C99" s="3"/>
    </row>
    <row r="100" spans="1:4" ht="16.5" thickBot="1" x14ac:dyDescent="0.3">
      <c r="A100" s="25"/>
      <c r="B100" s="25"/>
    </row>
    <row r="101" spans="1:4" x14ac:dyDescent="0.25">
      <c r="A101" s="31" t="s">
        <v>31</v>
      </c>
      <c r="B101" s="29"/>
      <c r="C101" s="10">
        <v>174375.63</v>
      </c>
    </row>
    <row r="102" spans="1:4" x14ac:dyDescent="0.25">
      <c r="A102" s="34" t="s">
        <v>32</v>
      </c>
      <c r="B102" s="35"/>
      <c r="C102" s="8">
        <v>108985.266</v>
      </c>
    </row>
    <row r="103" spans="1:4" x14ac:dyDescent="0.25">
      <c r="A103" s="27" t="s">
        <v>33</v>
      </c>
      <c r="B103" s="36"/>
      <c r="C103" s="8">
        <v>442808.41800000001</v>
      </c>
    </row>
    <row r="104" spans="1:4" x14ac:dyDescent="0.25">
      <c r="A104" s="34" t="s">
        <v>34</v>
      </c>
      <c r="B104" s="35"/>
      <c r="C104" s="8">
        <v>93878.148000000001</v>
      </c>
    </row>
    <row r="105" spans="1:4" x14ac:dyDescent="0.25">
      <c r="A105" s="34" t="s">
        <v>35</v>
      </c>
      <c r="B105" s="35"/>
      <c r="C105" s="8">
        <v>250614</v>
      </c>
    </row>
    <row r="106" spans="1:4" ht="16.5" thickBot="1" x14ac:dyDescent="0.3">
      <c r="A106" s="32" t="s">
        <v>36</v>
      </c>
      <c r="B106" s="33"/>
      <c r="C106" s="9">
        <v>167076</v>
      </c>
    </row>
    <row r="107" spans="1:4" ht="16.5" thickBot="1" x14ac:dyDescent="0.3"/>
    <row r="108" spans="1:4" x14ac:dyDescent="0.25">
      <c r="A108" s="4" t="s">
        <v>37</v>
      </c>
      <c r="B108" s="29" t="s">
        <v>38</v>
      </c>
      <c r="C108" s="30"/>
    </row>
    <row r="109" spans="1:4" x14ac:dyDescent="0.25">
      <c r="A109" s="5" t="s">
        <v>39</v>
      </c>
      <c r="B109" s="35" t="s">
        <v>40</v>
      </c>
      <c r="C109" s="40"/>
    </row>
    <row r="110" spans="1:4" x14ac:dyDescent="0.25">
      <c r="A110" s="5" t="s">
        <v>41</v>
      </c>
      <c r="B110" s="35" t="s">
        <v>42</v>
      </c>
      <c r="C110" s="40"/>
    </row>
    <row r="111" spans="1:4" ht="16.5" thickBot="1" x14ac:dyDescent="0.3">
      <c r="A111" s="6" t="s">
        <v>43</v>
      </c>
      <c r="B111" s="33" t="s">
        <v>44</v>
      </c>
      <c r="C111" s="39"/>
    </row>
    <row r="112" spans="1:4" ht="16.5" thickBot="1" x14ac:dyDescent="0.3"/>
    <row r="113" spans="1:3" x14ac:dyDescent="0.25">
      <c r="A113" s="31" t="s">
        <v>45</v>
      </c>
      <c r="B113" s="29"/>
      <c r="C113" s="12" t="s">
        <v>46</v>
      </c>
    </row>
    <row r="114" spans="1:3" x14ac:dyDescent="0.25">
      <c r="A114" s="34" t="s">
        <v>47</v>
      </c>
      <c r="B114" s="35"/>
      <c r="C114" s="2" t="s">
        <v>48</v>
      </c>
    </row>
    <row r="115" spans="1:3" x14ac:dyDescent="0.25">
      <c r="A115" s="34" t="s">
        <v>49</v>
      </c>
      <c r="B115" s="35"/>
      <c r="C115" s="2" t="s">
        <v>46</v>
      </c>
    </row>
    <row r="116" spans="1:3" ht="16.5" thickBot="1" x14ac:dyDescent="0.3">
      <c r="A116" s="32" t="s">
        <v>50</v>
      </c>
      <c r="B116" s="33"/>
      <c r="C116" s="11" t="s">
        <v>51</v>
      </c>
    </row>
  </sheetData>
  <mergeCells count="57">
    <mergeCell ref="D93:D97"/>
    <mergeCell ref="A74:D74"/>
    <mergeCell ref="D75:D80"/>
    <mergeCell ref="D81:D86"/>
    <mergeCell ref="A87:D87"/>
    <mergeCell ref="D88:D92"/>
    <mergeCell ref="A81:A86"/>
    <mergeCell ref="A75:A80"/>
    <mergeCell ref="A1:D3"/>
    <mergeCell ref="D4:D5"/>
    <mergeCell ref="D42:D47"/>
    <mergeCell ref="D36:D41"/>
    <mergeCell ref="D30:D35"/>
    <mergeCell ref="D24:D29"/>
    <mergeCell ref="D18:D23"/>
    <mergeCell ref="D12:D17"/>
    <mergeCell ref="D6:D11"/>
    <mergeCell ref="A12:A17"/>
    <mergeCell ref="A6:A11"/>
    <mergeCell ref="A116:B116"/>
    <mergeCell ref="C4:C5"/>
    <mergeCell ref="B111:C111"/>
    <mergeCell ref="B110:C110"/>
    <mergeCell ref="A113:B113"/>
    <mergeCell ref="A114:B114"/>
    <mergeCell ref="A115:B115"/>
    <mergeCell ref="B109:C109"/>
    <mergeCell ref="A5:B5"/>
    <mergeCell ref="A4:B4"/>
    <mergeCell ref="A48:D48"/>
    <mergeCell ref="D69:D73"/>
    <mergeCell ref="D64:D68"/>
    <mergeCell ref="D59:D63"/>
    <mergeCell ref="D54:D58"/>
    <mergeCell ref="D49:D53"/>
    <mergeCell ref="B108:C108"/>
    <mergeCell ref="A101:B101"/>
    <mergeCell ref="A106:B106"/>
    <mergeCell ref="A104:B104"/>
    <mergeCell ref="A105:B105"/>
    <mergeCell ref="A102:B102"/>
    <mergeCell ref="A103:B103"/>
    <mergeCell ref="A98:B98"/>
    <mergeCell ref="A99:B99"/>
    <mergeCell ref="A100:B100"/>
    <mergeCell ref="A93:A97"/>
    <mergeCell ref="A88:A92"/>
    <mergeCell ref="A69:A73"/>
    <mergeCell ref="A36:A41"/>
    <mergeCell ref="A30:A35"/>
    <mergeCell ref="A24:A29"/>
    <mergeCell ref="A18:A23"/>
    <mergeCell ref="A64:A68"/>
    <mergeCell ref="A59:A63"/>
    <mergeCell ref="A54:A58"/>
    <mergeCell ref="A49:A53"/>
    <mergeCell ref="A42:A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2026-05-11T13:41:46Z</dcterms:created>
  <dcterms:modified xsi:type="dcterms:W3CDTF">2026-05-22T12:48:46Z</dcterms:modified>
</cp:coreProperties>
</file>